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5 - Poličsko\E-ZAK\"/>
    </mc:Choice>
  </mc:AlternateContent>
  <xr:revisionPtr revIDLastSave="0" documentId="13_ncr:1_{1080B066-BAB9-435B-97E9-0C6E45A137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O10" i="1" l="1"/>
  <c r="M10" i="1" l="1"/>
  <c r="P10" i="1" s="1"/>
  <c r="N10" i="1"/>
  <c r="Q10" i="1" s="1"/>
  <c r="H10" i="1"/>
  <c r="R10" i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<sst xmlns="http://schemas.openxmlformats.org/spreadsheetml/2006/main" count="55" uniqueCount="55">
  <si>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</si>
  <si>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</si>
  <si>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</si>
  <si>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</si>
  <si>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</si>
  <si>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</si>
  <si>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</si>
  <si>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</si>
  <si>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</si>
  <si>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</si>
  <si>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</si>
  <si>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</si>
  <si>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</si>
  <si>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</si>
  <si>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</si>
  <si>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</si>
  <si>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</si>
  <si>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</si>
  <si>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</si>
  <si>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</si>
  <si>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</si>
  <si>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</si>
  <si>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</si>
  <si>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</si>
  <si>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</si>
  <si>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</si>
  <si>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</si>
  <si>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</si>
  <si>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</si>
  <si>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</si>
  <si>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</si>
  <si>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</si>
  <si>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</si>
  <si>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</si>
  <si>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</si>
  <si>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</si>
  <si>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</si>
  <si>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5.</t>
  </si>
  <si>
    <t>Oblast 5 Poličsko</t>
  </si>
  <si>
    <t>Starohradská 392, 572 01 Polička</t>
  </si>
  <si>
    <t>49.7155414N, 16.2561500E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</si>
  <si>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</si>
  <si>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</si>
  <si>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</si>
  <si>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</si>
  <si>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</si>
  <si>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</si>
  <si>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</si>
  <si>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</si>
  <si>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</si>
  <si>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</si>
  <si>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</si>
  <si>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5 - Poličsko VZ (Asfaltové směsi pro SÚSPK 2025-2/2025)</t>
  </si>
  <si>
    <t>jednotková cena za jednu (1) tunu bez dopravy v Kč bez DPH (uchazeč uvede do KS)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</si>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</sst>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7" fillId="5" borderId="15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17" xfId="0" applyFont="1" applyFill="1" applyBorder="1" applyAlignment="1">
      <alignment vertical="center" wrapText="1"/>
    </xf>
    <xf numFmtId="0" fontId="17" fillId="5" borderId="18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0" fontId="17" fillId="5" borderId="20" xfId="0" applyFont="1" applyFill="1" applyBorder="1" applyAlignment="1">
      <alignment vertical="center" wrapText="1"/>
    </xf>
    <xf numFmtId="0" fontId="18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K25" sqref="K2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6" t="s">
        <v>51</v>
      </c>
      <c r="C1" s="37"/>
      <c r="D1" s="30"/>
      <c r="E1" s="31"/>
      <c r="F1" s="31"/>
      <c r="G1" s="31"/>
      <c r="H1" s="32"/>
    </row>
    <row r="2" spans="1:19" ht="15" customHeight="1" thickBot="1" x14ac:dyDescent="0.3">
      <c r="B2" s="38"/>
      <c r="C2" s="39"/>
      <c r="D2" s="33"/>
      <c r="E2" s="34"/>
      <c r="F2" s="34"/>
      <c r="G2" s="34"/>
      <c r="H2" s="35"/>
    </row>
    <row r="5" spans="1:19" x14ac:dyDescent="0.25">
      <c r="B5" s="66" t="s">
        <v>52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1"/>
    </row>
    <row r="6" spans="1:19" x14ac:dyDescent="0.25">
      <c r="A6" s="68" t="s">
        <v>0</v>
      </c>
      <c r="B6" s="69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9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58" t="s">
        <v>18</v>
      </c>
      <c r="B7" s="59"/>
      <c r="C7" s="61" t="s">
        <v>19</v>
      </c>
      <c r="D7" s="61" t="s">
        <v>20</v>
      </c>
      <c r="E7" s="62" t="s">
        <v>21</v>
      </c>
      <c r="F7" s="63"/>
      <c r="G7" s="64"/>
      <c r="H7" s="57" t="s">
        <v>22</v>
      </c>
      <c r="I7" s="57" t="s">
        <v>23</v>
      </c>
      <c r="J7" s="57" t="s">
        <v>24</v>
      </c>
      <c r="K7" s="57" t="s">
        <v>25</v>
      </c>
      <c r="L7" s="57" t="s">
        <v>50</v>
      </c>
      <c r="M7" s="70" t="s">
        <v>26</v>
      </c>
      <c r="N7" s="45"/>
      <c r="O7" s="69"/>
      <c r="P7" s="70" t="s">
        <v>27</v>
      </c>
      <c r="Q7" s="45"/>
      <c r="R7" s="69"/>
      <c r="S7" s="57" t="s">
        <v>54</v>
      </c>
    </row>
    <row r="8" spans="1:19" ht="42" customHeight="1" x14ac:dyDescent="0.25">
      <c r="A8" s="60"/>
      <c r="B8" s="49"/>
      <c r="C8" s="47"/>
      <c r="D8" s="47"/>
      <c r="E8" s="5" t="s">
        <v>28</v>
      </c>
      <c r="F8" s="5" t="s">
        <v>29</v>
      </c>
      <c r="G8" s="5" t="s">
        <v>30</v>
      </c>
      <c r="H8" s="47"/>
      <c r="I8" s="47"/>
      <c r="J8" s="65"/>
      <c r="K8" s="47"/>
      <c r="L8" s="47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47"/>
    </row>
    <row r="9" spans="1:19" x14ac:dyDescent="0.25">
      <c r="A9" s="7"/>
      <c r="B9" s="8"/>
      <c r="C9" s="9"/>
      <c r="D9" s="9"/>
      <c r="E9" s="18"/>
      <c r="F9" s="18"/>
      <c r="G9" s="18"/>
      <c r="H9" s="10"/>
      <c r="I9" s="10"/>
      <c r="J9" s="24"/>
      <c r="K9" s="10"/>
      <c r="L9" s="10"/>
      <c r="M9" s="11"/>
      <c r="N9" s="11"/>
      <c r="O9" s="11"/>
      <c r="P9" s="11"/>
      <c r="Q9" s="11"/>
      <c r="R9" s="11"/>
      <c r="S9" s="12"/>
    </row>
    <row r="10" spans="1:19" ht="22.5" x14ac:dyDescent="0.25">
      <c r="A10" s="27" t="s">
        <v>37</v>
      </c>
      <c r="B10" s="28" t="s">
        <v>38</v>
      </c>
      <c r="C10" s="6" t="s">
        <v>39</v>
      </c>
      <c r="D10" s="13" t="s">
        <v>40</v>
      </c>
      <c r="E10" s="17">
        <v>500</v>
      </c>
      <c r="F10" s="17">
        <v>2700</v>
      </c>
      <c r="G10" s="17">
        <v>50</v>
      </c>
      <c r="H10" s="48">
        <f>E10*E11+F10*F11+G10*G11</f>
        <v>0</v>
      </c>
      <c r="I10" s="50">
        <v>6360000</v>
      </c>
      <c r="J10" s="51"/>
      <c r="K10" s="53"/>
      <c r="L10" s="54">
        <f>(14*K10)*2</f>
        <v>0</v>
      </c>
      <c r="M10" s="54">
        <f>L10+E11</f>
        <v>0</v>
      </c>
      <c r="N10" s="54">
        <f>L10+F11</f>
        <v>0</v>
      </c>
      <c r="O10" s="54">
        <f>L10+G11</f>
        <v>0</v>
      </c>
      <c r="P10" s="55">
        <f>M10*E10</f>
        <v>0</v>
      </c>
      <c r="Q10" s="55">
        <f>N10*F10</f>
        <v>0</v>
      </c>
      <c r="R10" s="55">
        <f>O10*G10</f>
        <v>0</v>
      </c>
      <c r="S10" s="46">
        <f>(M10+N10+O10)/3</f>
        <v>0</v>
      </c>
    </row>
    <row r="11" spans="1:19" ht="22.7" customHeight="1" x14ac:dyDescent="0.25">
      <c r="A11" s="44" t="s">
        <v>53</v>
      </c>
      <c r="B11" s="45"/>
      <c r="C11" s="45"/>
      <c r="D11" s="45"/>
      <c r="E11" s="19"/>
      <c r="F11" s="19"/>
      <c r="G11" s="19"/>
      <c r="H11" s="49"/>
      <c r="I11" s="47"/>
      <c r="J11" s="52"/>
      <c r="K11" s="47"/>
      <c r="L11" s="47"/>
      <c r="M11" s="47"/>
      <c r="N11" s="47"/>
      <c r="O11" s="47"/>
      <c r="P11" s="47"/>
      <c r="Q11" s="47"/>
      <c r="R11" s="47"/>
      <c r="S11" s="47"/>
    </row>
    <row r="12" spans="1:19" ht="15.75" customHeight="1" x14ac:dyDescent="0.25">
      <c r="A12" s="7"/>
      <c r="B12" s="8"/>
      <c r="C12" s="9"/>
      <c r="D12" s="9"/>
      <c r="E12" s="18"/>
      <c r="F12" s="18"/>
      <c r="G12" s="18"/>
      <c r="H12" s="10"/>
      <c r="I12" s="10"/>
      <c r="J12" s="24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1" customFormat="1" ht="12.75" customHeight="1" x14ac:dyDescent="0.2">
      <c r="A13" s="20"/>
      <c r="B13" s="56" t="s">
        <v>41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</row>
    <row r="14" spans="1:19" s="21" customFormat="1" ht="12.75" customHeight="1" x14ac:dyDescent="0.2">
      <c r="B14" s="40" t="s">
        <v>42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</row>
    <row r="15" spans="1:19" s="21" customFormat="1" ht="12.75" customHeight="1" x14ac:dyDescent="0.2">
      <c r="B15" s="40" t="s">
        <v>43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</row>
    <row r="16" spans="1:19" s="21" customFormat="1" ht="12.75" customHeight="1" x14ac:dyDescent="0.2">
      <c r="B16" s="40" t="s">
        <v>44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2:18" s="21" customFormat="1" ht="12.75" customHeight="1" x14ac:dyDescent="0.2">
      <c r="B17" s="40" t="s">
        <v>45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2:18" x14ac:dyDescent="0.25">
      <c r="B18" s="40" t="s">
        <v>46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2:18" x14ac:dyDescent="0.25">
      <c r="B19" s="40" t="s">
        <v>47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2:18" x14ac:dyDescent="0.25">
      <c r="B20" s="22" t="s">
        <v>48</v>
      </c>
      <c r="C20" s="22"/>
      <c r="D20" s="22"/>
      <c r="E20" s="22"/>
      <c r="F20" s="22"/>
      <c r="G20" s="22"/>
      <c r="H20" s="22"/>
      <c r="I20" s="22"/>
      <c r="J20" s="25"/>
      <c r="K20" s="22"/>
      <c r="L20" s="22"/>
      <c r="M20" s="23"/>
      <c r="N20" s="41"/>
      <c r="O20" s="42"/>
      <c r="P20" s="42"/>
      <c r="Q20" s="22"/>
      <c r="R20" s="22"/>
    </row>
    <row r="21" spans="2:18" x14ac:dyDescent="0.25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2:18" x14ac:dyDescent="0.25">
      <c r="B22" s="43" t="s">
        <v>49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mergeCells count="38">
    <mergeCell ref="S7:S8"/>
    <mergeCell ref="A7:B8"/>
    <mergeCell ref="C7:C8"/>
    <mergeCell ref="D7:D8"/>
    <mergeCell ref="E7:G7"/>
    <mergeCell ref="H7:H8"/>
    <mergeCell ref="I7:I8"/>
    <mergeCell ref="J7:J8"/>
    <mergeCell ref="K7:K8"/>
    <mergeCell ref="L7:L8"/>
    <mergeCell ref="M7:O7"/>
    <mergeCell ref="P7:R7"/>
    <mergeCell ref="B22:R22"/>
    <mergeCell ref="A11:D11"/>
    <mergeCell ref="S10:S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B13:R13"/>
    <mergeCell ref="B1:C2"/>
    <mergeCell ref="B18:R18"/>
    <mergeCell ref="B21:R21"/>
    <mergeCell ref="B14:R14"/>
    <mergeCell ref="B15:R15"/>
    <mergeCell ref="B16:R16"/>
    <mergeCell ref="B17:R17"/>
    <mergeCell ref="B19:R19"/>
    <mergeCell ref="N20:P20"/>
    <mergeCell ref="B5:R5"/>
    <mergeCell ref="A6:B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2025-07-04T06:45:13Z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